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80" windowHeight="9345"/>
  </bookViews>
  <sheets>
    <sheet name="Porcentajes" sheetId="3" r:id="rId1"/>
  </sheets>
  <calcPr calcId="124519"/>
</workbook>
</file>

<file path=xl/calcChain.xml><?xml version="1.0" encoding="utf-8"?>
<calcChain xmlns="http://schemas.openxmlformats.org/spreadsheetml/2006/main">
  <c r="B13" i="3"/>
  <c r="E6"/>
  <c r="E16" s="1"/>
  <c r="C16"/>
  <c r="D16"/>
  <c r="B16"/>
  <c r="C13"/>
  <c r="D13"/>
  <c r="E13"/>
  <c r="H11"/>
  <c r="H7"/>
  <c r="H8"/>
  <c r="H9"/>
  <c r="H10"/>
  <c r="G11"/>
  <c r="G7"/>
  <c r="G8"/>
  <c r="G9"/>
  <c r="G10"/>
  <c r="F11"/>
  <c r="F7"/>
  <c r="F8"/>
  <c r="F9"/>
  <c r="F10"/>
  <c r="F6"/>
  <c r="G6" s="1"/>
  <c r="E11"/>
  <c r="E7"/>
  <c r="E8"/>
  <c r="E9"/>
  <c r="E10"/>
  <c r="D11"/>
  <c r="D7"/>
  <c r="D8"/>
  <c r="D9"/>
  <c r="D10"/>
  <c r="D6"/>
  <c r="G13" l="1"/>
  <c r="G16"/>
  <c r="H6"/>
  <c r="F13"/>
  <c r="F16"/>
  <c r="H16" l="1"/>
  <c r="H13"/>
</calcChain>
</file>

<file path=xl/comments1.xml><?xml version="1.0" encoding="utf-8"?>
<comments xmlns="http://schemas.openxmlformats.org/spreadsheetml/2006/main">
  <authors>
    <author>Autor</author>
    <author>WinuE</author>
  </authors>
  <commentList>
    <comment ref="D5" authorId="0">
      <text>
        <r>
          <rPr>
            <b/>
            <sz val="8"/>
            <color indexed="81"/>
            <rFont val="Tahoma"/>
            <family val="2"/>
          </rPr>
          <t>20% tienda 1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65% tienda 2 + 59% de tienda 3</t>
        </r>
      </text>
    </comment>
    <comment ref="F5" authorId="0">
      <text>
        <r>
          <rPr>
            <b/>
            <sz val="8"/>
            <color indexed="81"/>
            <rFont val="Tahoma"/>
            <family val="2"/>
          </rPr>
          <t>35% de tienda 1+ 25%de tienda 2 + 32% tienda 3 + 20% de tienda 4</t>
        </r>
      </text>
    </comment>
    <comment ref="G5" authorId="0">
      <text>
        <r>
          <rPr>
            <b/>
            <sz val="8"/>
            <color indexed="81"/>
            <rFont val="Tahoma"/>
            <family val="2"/>
          </rPr>
          <t>suma de las tiendas  /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6" authorId="1">
      <text>
        <r>
          <rPr>
            <b/>
            <sz val="8"/>
            <color indexed="81"/>
            <rFont val="Tahoma"/>
            <family val="2"/>
          </rPr>
          <t>suma por fila</t>
        </r>
      </text>
    </comment>
  </commentList>
</comments>
</file>

<file path=xl/sharedStrings.xml><?xml version="1.0" encoding="utf-8"?>
<sst xmlns="http://schemas.openxmlformats.org/spreadsheetml/2006/main" count="17" uniqueCount="17">
  <si>
    <t>POR LINEAS DE PRODUCTOS</t>
  </si>
  <si>
    <t>FRUTAS</t>
  </si>
  <si>
    <t>TIENDA 1</t>
  </si>
  <si>
    <t>TIENDA 2</t>
  </si>
  <si>
    <t>TIENDA 3</t>
  </si>
  <si>
    <t>TIENDA 4</t>
  </si>
  <si>
    <t>TIENDA 5</t>
  </si>
  <si>
    <t>TIENDA 6</t>
  </si>
  <si>
    <t>TOTAL</t>
  </si>
  <si>
    <t>Piñas</t>
  </si>
  <si>
    <t>Naranjas</t>
  </si>
  <si>
    <t>Peras</t>
  </si>
  <si>
    <t>Melón</t>
  </si>
  <si>
    <t>Mangos</t>
  </si>
  <si>
    <t>Uvas</t>
  </si>
  <si>
    <t>MAXIMO VALOR</t>
  </si>
  <si>
    <t>MINIMO VALOR</t>
  </si>
</sst>
</file>

<file path=xl/styles.xml><?xml version="1.0" encoding="utf-8"?>
<styleSheet xmlns="http://schemas.openxmlformats.org/spreadsheetml/2006/main">
  <numFmts count="1">
    <numFmt numFmtId="180" formatCode="_ [$S/.-280A]\ * #,##0.00_ ;_ [$S/.-280A]\ * \-#,##0.00_ ;_ [$S/.-280A]\ * &quot;-&quot;??_ ;_ @_ "/>
  </numFmts>
  <fonts count="7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4" fillId="0" borderId="1" xfId="0" applyFont="1" applyBorder="1"/>
    <xf numFmtId="0" fontId="4" fillId="2" borderId="0" xfId="0" applyFont="1" applyFill="1" applyAlignment="1">
      <alignment horizontal="center"/>
    </xf>
    <xf numFmtId="180" fontId="0" fillId="0" borderId="1" xfId="0" applyNumberFormat="1" applyBorder="1"/>
    <xf numFmtId="180" fontId="1" fillId="0" borderId="1" xfId="0" applyNumberFormat="1" applyFont="1" applyBorder="1"/>
    <xf numFmtId="180" fontId="6" fillId="0" borderId="1" xfId="0" applyNumberFormat="1" applyFont="1" applyBorder="1"/>
    <xf numFmtId="180" fontId="5" fillId="3" borderId="1" xfId="0" applyNumberFormat="1" applyFont="1" applyFill="1" applyBorder="1"/>
    <xf numFmtId="180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"/>
  <sheetViews>
    <sheetView tabSelected="1" workbookViewId="0">
      <selection activeCell="H20" sqref="H20"/>
    </sheetView>
  </sheetViews>
  <sheetFormatPr baseColWidth="10" defaultRowHeight="12.75"/>
  <cols>
    <col min="1" max="1" width="15.5703125" bestFit="1" customWidth="1"/>
    <col min="2" max="2" width="12.85546875" bestFit="1" customWidth="1"/>
    <col min="3" max="5" width="12.28515625" bestFit="1" customWidth="1"/>
    <col min="6" max="8" width="15.85546875" bestFit="1" customWidth="1"/>
  </cols>
  <sheetData>
    <row r="2" spans="1:9" ht="15">
      <c r="A2" s="3" t="s">
        <v>0</v>
      </c>
      <c r="B2" s="3"/>
      <c r="C2" s="3"/>
      <c r="D2" s="3"/>
      <c r="E2" s="3"/>
      <c r="F2" s="3"/>
      <c r="G2" s="3"/>
      <c r="H2" s="3"/>
    </row>
    <row r="5" spans="1:9" ht="1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9">
      <c r="A6" s="1" t="s">
        <v>9</v>
      </c>
      <c r="B6" s="4">
        <v>1256</v>
      </c>
      <c r="C6" s="4">
        <v>6587</v>
      </c>
      <c r="D6" s="4">
        <f>(B6*20%)</f>
        <v>251.20000000000002</v>
      </c>
      <c r="E6" s="5">
        <f>(C6*65%)+(D6*59%)</f>
        <v>4429.7579999999998</v>
      </c>
      <c r="F6" s="4">
        <f>(B6*35%)+(C6*255)+(D6*32%)+(E6*20%)</f>
        <v>1681090.9356000002</v>
      </c>
      <c r="G6" s="4">
        <f>SUM(B6:F6)/2</f>
        <v>846807.44680000015</v>
      </c>
      <c r="H6" s="4">
        <f>SUM(B6:G6)</f>
        <v>2540422.3404000006</v>
      </c>
    </row>
    <row r="7" spans="1:9">
      <c r="A7" s="1" t="s">
        <v>10</v>
      </c>
      <c r="B7" s="4">
        <v>4520</v>
      </c>
      <c r="C7" s="4">
        <v>3690</v>
      </c>
      <c r="D7" s="4">
        <f t="shared" ref="D7:D11" si="0">(B7*20%)</f>
        <v>904</v>
      </c>
      <c r="E7" s="4">
        <f t="shared" ref="E7:E11" si="1">(C7*65%)+(D7*59%)</f>
        <v>2931.86</v>
      </c>
      <c r="F7" s="4">
        <f t="shared" ref="F7:F11" si="2">(B7*35%)+(C7*255)+(D7*32%)+(E7*20%)</f>
        <v>943407.652</v>
      </c>
      <c r="G7" s="4">
        <f t="shared" ref="G7:G11" si="3">SUM(B7:F7)/2</f>
        <v>477726.75599999999</v>
      </c>
      <c r="H7" s="4">
        <f t="shared" ref="H7:H11" si="4">SUM(B7:G7)</f>
        <v>1433180.2679999999</v>
      </c>
    </row>
    <row r="8" spans="1:9">
      <c r="A8" s="1" t="s">
        <v>11</v>
      </c>
      <c r="B8" s="4">
        <v>9870</v>
      </c>
      <c r="C8" s="4">
        <v>4577</v>
      </c>
      <c r="D8" s="4">
        <f t="shared" si="0"/>
        <v>1974</v>
      </c>
      <c r="E8" s="4">
        <f t="shared" si="1"/>
        <v>4139.71</v>
      </c>
      <c r="F8" s="4">
        <f t="shared" si="2"/>
        <v>1172049.122</v>
      </c>
      <c r="G8" s="4">
        <f t="shared" si="3"/>
        <v>596304.91599999997</v>
      </c>
      <c r="H8" s="4">
        <f t="shared" si="4"/>
        <v>1788914.7479999999</v>
      </c>
    </row>
    <row r="9" spans="1:9">
      <c r="A9" s="1" t="s">
        <v>12</v>
      </c>
      <c r="B9" s="5">
        <v>1580</v>
      </c>
      <c r="C9" s="4">
        <v>2547</v>
      </c>
      <c r="D9" s="4">
        <f t="shared" si="0"/>
        <v>316</v>
      </c>
      <c r="E9" s="4">
        <f t="shared" si="1"/>
        <v>1841.99</v>
      </c>
      <c r="F9" s="4">
        <f t="shared" si="2"/>
        <v>650507.51800000004</v>
      </c>
      <c r="G9" s="4">
        <f t="shared" si="3"/>
        <v>328396.25400000002</v>
      </c>
      <c r="H9" s="4">
        <f t="shared" si="4"/>
        <v>985188.7620000001</v>
      </c>
    </row>
    <row r="10" spans="1:9">
      <c r="A10" s="1" t="s">
        <v>13</v>
      </c>
      <c r="B10" s="6">
        <v>7800</v>
      </c>
      <c r="C10" s="4">
        <v>5890</v>
      </c>
      <c r="D10" s="4">
        <f t="shared" si="0"/>
        <v>1560</v>
      </c>
      <c r="E10" s="4">
        <f t="shared" si="1"/>
        <v>4748.8999999999996</v>
      </c>
      <c r="F10" s="4">
        <f t="shared" si="2"/>
        <v>1506128.98</v>
      </c>
      <c r="G10" s="4">
        <f t="shared" si="3"/>
        <v>763063.94</v>
      </c>
      <c r="H10" s="4">
        <f t="shared" si="4"/>
        <v>2289191.8199999998</v>
      </c>
    </row>
    <row r="11" spans="1:9">
      <c r="A11" s="1" t="s">
        <v>14</v>
      </c>
      <c r="B11" s="4">
        <v>5880</v>
      </c>
      <c r="C11" s="4">
        <v>8450</v>
      </c>
      <c r="D11" s="4">
        <f>(B11*20%)</f>
        <v>1176</v>
      </c>
      <c r="E11" s="4">
        <f>(C11*65%)+(D11*59%)</f>
        <v>6186.34</v>
      </c>
      <c r="F11" s="4">
        <f>(B11*35%)+(C11*255)+(D11*32%)+(E11*20%)</f>
        <v>2158421.588</v>
      </c>
      <c r="G11" s="4">
        <f>SUM(B11:F11)/2</f>
        <v>1090056.9639999999</v>
      </c>
      <c r="H11" s="4">
        <f>SUM(B11:G11)</f>
        <v>3270170.892</v>
      </c>
    </row>
    <row r="13" spans="1:9" ht="15">
      <c r="A13" s="2" t="s">
        <v>15</v>
      </c>
      <c r="B13" s="7">
        <f>MAX(B6:B11)</f>
        <v>9870</v>
      </c>
      <c r="C13" s="7">
        <f t="shared" ref="C13:H13" si="5">MAX(C6:C11)</f>
        <v>8450</v>
      </c>
      <c r="D13" s="7">
        <f t="shared" si="5"/>
        <v>1974</v>
      </c>
      <c r="E13" s="7">
        <f t="shared" si="5"/>
        <v>6186.34</v>
      </c>
      <c r="F13" s="7">
        <f t="shared" si="5"/>
        <v>2158421.588</v>
      </c>
      <c r="G13" s="7">
        <f t="shared" si="5"/>
        <v>1090056.9639999999</v>
      </c>
      <c r="H13" s="7">
        <f t="shared" si="5"/>
        <v>3270170.892</v>
      </c>
    </row>
    <row r="16" spans="1:9" ht="15">
      <c r="A16" s="2" t="s">
        <v>16</v>
      </c>
      <c r="B16" s="8">
        <f>MIN(B6:B11)</f>
        <v>1256</v>
      </c>
      <c r="C16" s="8">
        <f t="shared" ref="C16:H16" si="6">MIN(C6:C11)</f>
        <v>2547</v>
      </c>
      <c r="D16" s="8">
        <f t="shared" si="6"/>
        <v>251.20000000000002</v>
      </c>
      <c r="E16" s="8">
        <f t="shared" si="6"/>
        <v>1841.99</v>
      </c>
      <c r="F16" s="8">
        <f t="shared" si="6"/>
        <v>650507.51800000004</v>
      </c>
      <c r="G16" s="8">
        <f t="shared" si="6"/>
        <v>328396.25400000002</v>
      </c>
      <c r="H16" s="8">
        <f>MIN(H6:H11)</f>
        <v>985188.7620000001</v>
      </c>
      <c r="I16">
        <v>12</v>
      </c>
    </row>
  </sheetData>
  <mergeCells count="1">
    <mergeCell ref="A2:H2"/>
  </mergeCells>
  <pageMargins left="0.7" right="0.7" top="0.75" bottom="0.75" header="0.3" footer="0.3"/>
  <pageSetup paperSize="9"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Porcentajes</vt:lpstr>
    </vt:vector>
  </TitlesOfParts>
  <Company>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LS04</dc:creator>
  <cp:lastModifiedBy>/-/ GP /-/</cp:lastModifiedBy>
  <cp:lastPrinted>1980-01-04T10:38:01Z</cp:lastPrinted>
  <dcterms:created xsi:type="dcterms:W3CDTF">1980-01-04T08:44:55Z</dcterms:created>
  <dcterms:modified xsi:type="dcterms:W3CDTF">2007-05-09T06:47:15Z</dcterms:modified>
</cp:coreProperties>
</file>